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38" l="1"/>
  <c r="L195"/>
  <c r="L176"/>
  <c r="L157"/>
  <c r="L119"/>
  <c r="L100"/>
  <c r="L81"/>
  <c r="L62"/>
  <c r="L43"/>
  <c r="L24"/>
  <c r="I195"/>
  <c r="J195"/>
  <c r="H195"/>
  <c r="G195"/>
  <c r="F195"/>
  <c r="G176"/>
  <c r="F176"/>
  <c r="J176"/>
  <c r="H176"/>
  <c r="F157"/>
  <c r="G157"/>
  <c r="J157"/>
  <c r="H157"/>
  <c r="F138"/>
  <c r="J138"/>
  <c r="H138"/>
  <c r="G138"/>
  <c r="F119"/>
  <c r="G119"/>
  <c r="J119"/>
  <c r="H119"/>
  <c r="F100"/>
  <c r="H100"/>
  <c r="J100"/>
  <c r="G100"/>
  <c r="I81"/>
  <c r="G81"/>
  <c r="F81"/>
  <c r="J81"/>
  <c r="H81"/>
  <c r="H62"/>
  <c r="F62"/>
  <c r="J62"/>
  <c r="G62"/>
  <c r="F43"/>
  <c r="I43"/>
  <c r="J43"/>
  <c r="H43"/>
  <c r="G43"/>
  <c r="J24"/>
  <c r="I24"/>
  <c r="G24"/>
  <c r="F24"/>
  <c r="H24"/>
  <c r="L196" l="1"/>
  <c r="F196"/>
  <c r="I196"/>
  <c r="H196"/>
  <c r="J196"/>
  <c r="G196"/>
</calcChain>
</file>

<file path=xl/sharedStrings.xml><?xml version="1.0" encoding="utf-8"?>
<sst xmlns="http://schemas.openxmlformats.org/spreadsheetml/2006/main" count="370" uniqueCount="126">
  <si>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</si>
  <si>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</si>
  <si>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</si>
  <si>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</si>
  <si>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</si>
  <si>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</si>
  <si>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</si>
  <si>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</si>
  <si>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</si>
  <si>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</si>
  <si>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</si>
  <si>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</si>
  <si>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</si>
  <si>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</si>
  <si>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</si>
  <si>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</si>
  <si>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</si>
  <si>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</si>
  <si>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</si>
  <si>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</si>
  <si>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</si>
  <si>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</si>
  <si>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</si>
  <si>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</si>
  <si>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</si>
  <si>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</si>
  <si>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</si>
  <si>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</si>
  <si>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</si>
  <si>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</si>
  <si>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</si>
  <si>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</si>
  <si>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</si>
  <si>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</si>
  <si>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</si>
  <si>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</si>
  <si>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</si>
  <si>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</si>
  <si>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</si>
  <si>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Сс</t>
  </si>
  <si>
    <t>Салат из свеклы отварной</t>
  </si>
  <si>
    <t>Щи из свежей капусты с картофелем со сметаной</t>
  </si>
  <si>
    <t>1/200/10</t>
  </si>
  <si>
    <t>Макаронные изделия отварные</t>
  </si>
  <si>
    <t>1/150</t>
  </si>
  <si>
    <t>Тефтели с рисом с соусом</t>
  </si>
  <si>
    <t>Компот из кураги</t>
  </si>
  <si>
    <t>1/200</t>
  </si>
  <si>
    <t>90/20</t>
  </si>
  <si>
    <t>Хлеб пшеничный</t>
  </si>
  <si>
    <t>Хлеб ржаной</t>
  </si>
  <si>
    <t>Горошек зеленый консервированный</t>
  </si>
  <si>
    <t>№ 50,2005</t>
  </si>
  <si>
    <t>№ 50,2013</t>
  </si>
  <si>
    <t>№88,2015</t>
  </si>
  <si>
    <t>№331,202</t>
  </si>
  <si>
    <t>№302,201</t>
  </si>
  <si>
    <t>№348,201</t>
  </si>
  <si>
    <t>П.В.</t>
  </si>
  <si>
    <t>Суп с макаронными изделиями и картофелем</t>
  </si>
  <si>
    <t>№112,201</t>
  </si>
  <si>
    <t>№234,202</t>
  </si>
  <si>
    <t>Котлета рыбная с сливочным маслом</t>
  </si>
  <si>
    <t>Рис отварной</t>
  </si>
  <si>
    <t>№168,201</t>
  </si>
  <si>
    <t>Напиток из плодов шиповника</t>
  </si>
  <si>
    <t>№417,201</t>
  </si>
  <si>
    <t>Фрукт</t>
  </si>
  <si>
    <t>Яблоко</t>
  </si>
  <si>
    <t>Овощи натуральные соленые (Огурец)</t>
  </si>
  <si>
    <t>№70,2015</t>
  </si>
  <si>
    <t>Борщ с капустой и картофелем со сметаной</t>
  </si>
  <si>
    <t>№82,2015</t>
  </si>
  <si>
    <t>Жаркое по-домашнему из консерв "Говялина тушеная"</t>
  </si>
  <si>
    <t>1/170</t>
  </si>
  <si>
    <t>№396,201</t>
  </si>
  <si>
    <t>Сок яблочный</t>
  </si>
  <si>
    <t>Банан</t>
  </si>
  <si>
    <t>Овощи натуральные соленые помидор</t>
  </si>
  <si>
    <t>Суп картофельный с бобовыми(Горох)</t>
  </si>
  <si>
    <t>№145,201</t>
  </si>
  <si>
    <t>Картофельное пюре</t>
  </si>
  <si>
    <t>№694,200</t>
  </si>
  <si>
    <t>Котлета мясная</t>
  </si>
  <si>
    <t>№381,201</t>
  </si>
  <si>
    <t>Компот из смеси сухофруктов</t>
  </si>
  <si>
    <t>№349,201</t>
  </si>
  <si>
    <t>Апельсин</t>
  </si>
  <si>
    <t>Салат из моркови с зеленым горошком</t>
  </si>
  <si>
    <t>№61,2013</t>
  </si>
  <si>
    <t>Суп с макаронными изделиями</t>
  </si>
  <si>
    <t>№94,2016</t>
  </si>
  <si>
    <t>Голубец полуфабрикат с соусом</t>
  </si>
  <si>
    <t>№375,202</t>
  </si>
  <si>
    <t>Каша гречневая рассыпчатая</t>
  </si>
  <si>
    <t>Компот из чернослива</t>
  </si>
  <si>
    <t>Салат из кукурузы Хконсервированной)</t>
  </si>
  <si>
    <t>№12,2016</t>
  </si>
  <si>
    <t>Суп картофельный с бобовыми (Горох)</t>
  </si>
  <si>
    <t>№102,201</t>
  </si>
  <si>
    <t>№396,202</t>
  </si>
  <si>
    <t>Сложный гарнир (Картофельное пюре,капуста тушенная)</t>
  </si>
  <si>
    <t>№723,201</t>
  </si>
  <si>
    <t>Сок персиковый</t>
  </si>
  <si>
    <t>Котлета рыбная в панировке со сливочным маслом</t>
  </si>
  <si>
    <t>№229,202</t>
  </si>
  <si>
    <t>Компот из изюма</t>
  </si>
  <si>
    <t>№394,201</t>
  </si>
  <si>
    <t>Фрукты</t>
  </si>
  <si>
    <t>Салат из белокачаной капусты с морковью</t>
  </si>
  <si>
    <t>№4,2013</t>
  </si>
  <si>
    <t>Суп картофельный с мясными фрикадельками</t>
  </si>
  <si>
    <t>№104,201</t>
  </si>
  <si>
    <t>Жаркое по-домашнему из консерв "Говядина тушеная"</t>
  </si>
  <si>
    <t xml:space="preserve">Фрукты    </t>
  </si>
  <si>
    <t>Овощи натуральные соленые (Помидор)</t>
  </si>
  <si>
    <t>Суп из овощей</t>
  </si>
  <si>
    <t>№99,2015</t>
  </si>
  <si>
    <t>Голубцы полуфабрикат с соусом</t>
  </si>
  <si>
    <t>Борщ с капустой с картофелем со сметаной</t>
  </si>
  <si>
    <t>№381,202</t>
  </si>
  <si>
    <t>директор</t>
  </si>
  <si>
    <t>Заречнева Н.А.</t>
  </si>
  <si>
    <t>МОКУНОШ №18 п.Бидога</t>
  </si>
  <si>
    <t xml:space="preserve">фрукт 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</si>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</sst>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L203" sqref="L20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123</v>
      </c>
      <c r="D1" s="53"/>
      <c r="E1" s="53"/>
      <c r="F1" s="12" t="s">
        <v>16</v>
      </c>
      <c r="G1" s="2" t="s">
        <v>17</v>
      </c>
      <c r="H1" s="54" t="s">
        <v>121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122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39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0.84</v>
      </c>
      <c r="H14" s="43">
        <v>3.6</v>
      </c>
      <c r="I14" s="43">
        <v>1.95</v>
      </c>
      <c r="J14" s="43">
        <v>55.68</v>
      </c>
      <c r="K14" s="44" t="s">
        <v>53</v>
      </c>
      <c r="L14" s="43">
        <v>3.4</v>
      </c>
    </row>
    <row r="15" spans="1:12" ht="15">
      <c r="A15" s="23"/>
      <c r="B15" s="15"/>
      <c r="C15" s="11"/>
      <c r="D15" s="7" t="s">
        <v>27</v>
      </c>
      <c r="E15" s="42" t="s">
        <v>41</v>
      </c>
      <c r="F15" s="43" t="s">
        <v>42</v>
      </c>
      <c r="G15" s="43">
        <v>1.87</v>
      </c>
      <c r="H15" s="43">
        <v>10.95</v>
      </c>
      <c r="I15" s="43">
        <v>8.36</v>
      </c>
      <c r="J15" s="43">
        <v>121.44</v>
      </c>
      <c r="K15" s="44" t="s">
        <v>54</v>
      </c>
      <c r="L15" s="43">
        <v>35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 t="s">
        <v>44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56</v>
      </c>
      <c r="L16" s="43">
        <v>20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 t="s">
        <v>48</v>
      </c>
      <c r="G17" s="43">
        <v>8.1300000000000008</v>
      </c>
      <c r="H17" s="43">
        <v>9.01</v>
      </c>
      <c r="I17" s="43">
        <v>10.72</v>
      </c>
      <c r="J17" s="43">
        <v>157</v>
      </c>
      <c r="K17" s="44" t="s">
        <v>55</v>
      </c>
      <c r="L17" s="43">
        <v>12.6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 t="s">
        <v>47</v>
      </c>
      <c r="G18" s="43">
        <v>0.78</v>
      </c>
      <c r="H18" s="43">
        <v>0.05</v>
      </c>
      <c r="I18" s="43">
        <v>27.63</v>
      </c>
      <c r="J18" s="43">
        <v>114.8</v>
      </c>
      <c r="K18" s="44" t="s">
        <v>57</v>
      </c>
      <c r="L18" s="43">
        <v>12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45</v>
      </c>
      <c r="G19" s="43">
        <v>3.54</v>
      </c>
      <c r="H19" s="43">
        <v>0.45</v>
      </c>
      <c r="I19" s="43">
        <v>21.72</v>
      </c>
      <c r="J19" s="43">
        <v>105.21</v>
      </c>
      <c r="K19" s="44" t="s">
        <v>58</v>
      </c>
      <c r="L19" s="43">
        <v>5</v>
      </c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25</v>
      </c>
      <c r="G20" s="43">
        <v>1.65</v>
      </c>
      <c r="H20" s="43">
        <v>0.3</v>
      </c>
      <c r="I20" s="43">
        <v>8.35</v>
      </c>
      <c r="J20" s="43">
        <v>43.32</v>
      </c>
      <c r="K20" s="44" t="s">
        <v>58</v>
      </c>
      <c r="L20" s="43">
        <v>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130</v>
      </c>
      <c r="G23" s="19">
        <f t="shared" ref="G23:J23" si="2">SUM(G14:G22)</f>
        <v>22.33</v>
      </c>
      <c r="H23" s="19">
        <f t="shared" si="2"/>
        <v>28.88</v>
      </c>
      <c r="I23" s="19">
        <f t="shared" si="2"/>
        <v>105.17999999999999</v>
      </c>
      <c r="J23" s="19">
        <f t="shared" si="2"/>
        <v>765.90000000000009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130</v>
      </c>
      <c r="G24" s="32">
        <f t="shared" ref="G24:J24" si="4">G13+G23</f>
        <v>22.33</v>
      </c>
      <c r="H24" s="32">
        <f t="shared" si="4"/>
        <v>28.88</v>
      </c>
      <c r="I24" s="32">
        <f t="shared" si="4"/>
        <v>105.17999999999999</v>
      </c>
      <c r="J24" s="32">
        <f t="shared" si="4"/>
        <v>765.90000000000009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1.86</v>
      </c>
      <c r="H33" s="43">
        <v>0.12</v>
      </c>
      <c r="I33" s="43">
        <v>3.9</v>
      </c>
      <c r="J33" s="43">
        <v>24</v>
      </c>
      <c r="K33" s="44" t="s">
        <v>52</v>
      </c>
      <c r="L33" s="43">
        <v>15</v>
      </c>
    </row>
    <row r="34" spans="1:12" ht="15">
      <c r="A34" s="14"/>
      <c r="B34" s="15"/>
      <c r="C34" s="11"/>
      <c r="D34" s="7" t="s">
        <v>27</v>
      </c>
      <c r="E34" s="42" t="s">
        <v>59</v>
      </c>
      <c r="F34" s="43" t="s">
        <v>47</v>
      </c>
      <c r="G34" s="43">
        <v>2.0499999999999998</v>
      </c>
      <c r="H34" s="43">
        <v>4.22</v>
      </c>
      <c r="I34" s="43">
        <v>17.55</v>
      </c>
      <c r="J34" s="43">
        <v>87.2</v>
      </c>
      <c r="K34" s="44" t="s">
        <v>60</v>
      </c>
      <c r="L34" s="43">
        <v>12</v>
      </c>
    </row>
    <row r="35" spans="1:12" ht="15">
      <c r="A35" s="14"/>
      <c r="B35" s="15"/>
      <c r="C35" s="11"/>
      <c r="D35" s="7" t="s">
        <v>28</v>
      </c>
      <c r="E35" s="42" t="s">
        <v>63</v>
      </c>
      <c r="F35" s="43" t="s">
        <v>44</v>
      </c>
      <c r="G35" s="43">
        <v>3.56</v>
      </c>
      <c r="H35" s="43">
        <v>5.3</v>
      </c>
      <c r="I35" s="43">
        <v>36.6</v>
      </c>
      <c r="J35" s="43">
        <v>209.7</v>
      </c>
      <c r="K35" s="44" t="s">
        <v>64</v>
      </c>
      <c r="L35" s="43">
        <v>10</v>
      </c>
    </row>
    <row r="36" spans="1:12" ht="15">
      <c r="A36" s="14"/>
      <c r="B36" s="15"/>
      <c r="C36" s="11"/>
      <c r="D36" s="7" t="s">
        <v>29</v>
      </c>
      <c r="E36" s="42" t="s">
        <v>62</v>
      </c>
      <c r="F36" s="43">
        <v>90</v>
      </c>
      <c r="G36" s="43">
        <v>10.6</v>
      </c>
      <c r="H36" s="43">
        <v>12.97</v>
      </c>
      <c r="I36" s="43">
        <v>6.66</v>
      </c>
      <c r="J36" s="43">
        <v>210</v>
      </c>
      <c r="K36" s="44" t="s">
        <v>61</v>
      </c>
      <c r="L36" s="43">
        <v>21</v>
      </c>
    </row>
    <row r="37" spans="1:12" ht="15">
      <c r="A37" s="14"/>
      <c r="B37" s="15"/>
      <c r="C37" s="11"/>
      <c r="D37" s="7" t="s">
        <v>30</v>
      </c>
      <c r="E37" s="42" t="s">
        <v>65</v>
      </c>
      <c r="F37" s="43" t="s">
        <v>47</v>
      </c>
      <c r="G37" s="43">
        <v>0.67</v>
      </c>
      <c r="H37" s="43">
        <v>0.27</v>
      </c>
      <c r="I37" s="43">
        <v>20.75</v>
      </c>
      <c r="J37" s="43">
        <v>88.2</v>
      </c>
      <c r="K37" s="44" t="s">
        <v>66</v>
      </c>
      <c r="L37" s="43">
        <v>10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45</v>
      </c>
      <c r="G38" s="43">
        <v>3.54</v>
      </c>
      <c r="H38" s="43">
        <v>0.45</v>
      </c>
      <c r="I38" s="43">
        <v>21.72</v>
      </c>
      <c r="J38" s="43">
        <v>105.21</v>
      </c>
      <c r="K38" s="44" t="s">
        <v>58</v>
      </c>
      <c r="L38" s="43">
        <v>5</v>
      </c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25</v>
      </c>
      <c r="G39" s="43">
        <v>1.65</v>
      </c>
      <c r="H39" s="43">
        <v>0.3</v>
      </c>
      <c r="I39" s="43">
        <v>8.35</v>
      </c>
      <c r="J39" s="43">
        <v>43.32</v>
      </c>
      <c r="K39" s="44" t="s">
        <v>58</v>
      </c>
      <c r="L39" s="43">
        <v>4</v>
      </c>
    </row>
    <row r="40" spans="1:12" ht="15">
      <c r="A40" s="14"/>
      <c r="B40" s="15"/>
      <c r="C40" s="11"/>
      <c r="D40" s="6" t="s">
        <v>67</v>
      </c>
      <c r="E40" s="42" t="s">
        <v>68</v>
      </c>
      <c r="F40" s="43">
        <v>100</v>
      </c>
      <c r="G40" s="43">
        <v>0.44</v>
      </c>
      <c r="H40" s="43">
        <v>0.44</v>
      </c>
      <c r="I40" s="43">
        <v>10.78</v>
      </c>
      <c r="J40" s="43">
        <v>49.5</v>
      </c>
      <c r="K40" s="44" t="s">
        <v>58</v>
      </c>
      <c r="L40" s="43">
        <v>15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320</v>
      </c>
      <c r="G42" s="19">
        <f t="shared" ref="G42" si="10">SUM(G33:G41)</f>
        <v>24.37</v>
      </c>
      <c r="H42" s="19">
        <f t="shared" ref="H42" si="11">SUM(H33:H41)</f>
        <v>24.07</v>
      </c>
      <c r="I42" s="19">
        <f t="shared" ref="I42" si="12">SUM(I33:I41)</f>
        <v>126.30999999999999</v>
      </c>
      <c r="J42" s="19">
        <f t="shared" ref="J42:L42" si="13">SUM(J33:J41)</f>
        <v>817.13000000000011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320</v>
      </c>
      <c r="G43" s="32">
        <f t="shared" ref="G43" si="14">G32+G42</f>
        <v>24.37</v>
      </c>
      <c r="H43" s="32">
        <f t="shared" ref="H43" si="15">H32+H42</f>
        <v>24.07</v>
      </c>
      <c r="I43" s="32">
        <f t="shared" ref="I43" si="16">I32+I42</f>
        <v>126.30999999999999</v>
      </c>
      <c r="J43" s="32">
        <f t="shared" ref="J43:L43" si="17">J32+J42</f>
        <v>817.13000000000011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0.48</v>
      </c>
      <c r="H52" s="43">
        <v>0.06</v>
      </c>
      <c r="I52" s="43">
        <v>1.02</v>
      </c>
      <c r="J52" s="43">
        <v>6</v>
      </c>
      <c r="K52" s="44" t="s">
        <v>70</v>
      </c>
      <c r="L52" s="43">
        <v>5</v>
      </c>
    </row>
    <row r="53" spans="1:12" ht="15">
      <c r="A53" s="23"/>
      <c r="B53" s="15"/>
      <c r="C53" s="11"/>
      <c r="D53" s="7" t="s">
        <v>27</v>
      </c>
      <c r="E53" s="42" t="s">
        <v>71</v>
      </c>
      <c r="F53" s="43" t="s">
        <v>42</v>
      </c>
      <c r="G53" s="43">
        <v>1.7</v>
      </c>
      <c r="H53" s="43">
        <v>4.9000000000000004</v>
      </c>
      <c r="I53" s="43">
        <v>13.08</v>
      </c>
      <c r="J53" s="43">
        <v>87.7</v>
      </c>
      <c r="K53" s="44" t="s">
        <v>72</v>
      </c>
      <c r="L53" s="43">
        <v>20</v>
      </c>
    </row>
    <row r="54" spans="1:12" ht="15">
      <c r="A54" s="23"/>
      <c r="B54" s="15"/>
      <c r="C54" s="11"/>
      <c r="D54" s="7" t="s">
        <v>28</v>
      </c>
      <c r="E54" s="42" t="s">
        <v>73</v>
      </c>
      <c r="F54" s="43" t="s">
        <v>74</v>
      </c>
      <c r="G54" s="43">
        <v>14.45</v>
      </c>
      <c r="H54" s="43">
        <v>14.96</v>
      </c>
      <c r="I54" s="43">
        <v>12</v>
      </c>
      <c r="J54" s="43">
        <v>251.73</v>
      </c>
      <c r="K54" s="44" t="s">
        <v>75</v>
      </c>
      <c r="L54" s="43">
        <v>17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76</v>
      </c>
      <c r="F56" s="43" t="s">
        <v>47</v>
      </c>
      <c r="G56" s="43">
        <v>1</v>
      </c>
      <c r="H56" s="43">
        <v>0</v>
      </c>
      <c r="I56" s="43">
        <v>20.2</v>
      </c>
      <c r="J56" s="43">
        <v>84.8</v>
      </c>
      <c r="K56" s="44" t="s">
        <v>58</v>
      </c>
      <c r="L56" s="43">
        <v>27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45</v>
      </c>
      <c r="G57" s="43">
        <v>3.54</v>
      </c>
      <c r="H57" s="43">
        <v>0.45</v>
      </c>
      <c r="I57" s="43">
        <v>21.72</v>
      </c>
      <c r="J57" s="43">
        <v>105.21</v>
      </c>
      <c r="K57" s="44" t="s">
        <v>58</v>
      </c>
      <c r="L57" s="43">
        <v>5</v>
      </c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25</v>
      </c>
      <c r="G58" s="43">
        <v>1.65</v>
      </c>
      <c r="H58" s="43">
        <v>0.3</v>
      </c>
      <c r="I58" s="43">
        <v>8.35</v>
      </c>
      <c r="J58" s="43">
        <v>43.32</v>
      </c>
      <c r="K58" s="44" t="s">
        <v>58</v>
      </c>
      <c r="L58" s="43">
        <v>4</v>
      </c>
    </row>
    <row r="59" spans="1:12" ht="15">
      <c r="A59" s="23"/>
      <c r="B59" s="15"/>
      <c r="C59" s="11"/>
      <c r="D59" s="6" t="s">
        <v>67</v>
      </c>
      <c r="E59" s="42" t="s">
        <v>77</v>
      </c>
      <c r="F59" s="43">
        <v>100</v>
      </c>
      <c r="G59" s="43">
        <v>1.65</v>
      </c>
      <c r="H59" s="43">
        <v>0.55000000000000004</v>
      </c>
      <c r="I59" s="43">
        <v>23.1</v>
      </c>
      <c r="J59" s="43">
        <v>105.6</v>
      </c>
      <c r="K59" s="44" t="s">
        <v>58</v>
      </c>
      <c r="L59" s="43">
        <v>14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230</v>
      </c>
      <c r="G61" s="19">
        <f t="shared" ref="G61" si="22">SUM(G52:G60)</f>
        <v>24.469999999999995</v>
      </c>
      <c r="H61" s="19">
        <f t="shared" ref="H61" si="23">SUM(H52:H60)</f>
        <v>21.220000000000002</v>
      </c>
      <c r="I61" s="19">
        <f t="shared" ref="I61" si="24">SUM(I52:I60)</f>
        <v>99.47</v>
      </c>
      <c r="J61" s="19">
        <f t="shared" ref="J61:L61" si="25">SUM(J52:J60)</f>
        <v>684.36000000000013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230</v>
      </c>
      <c r="G62" s="32">
        <f t="shared" ref="G62" si="26">G51+G61</f>
        <v>24.469999999999995</v>
      </c>
      <c r="H62" s="32">
        <f t="shared" ref="H62" si="27">H51+H61</f>
        <v>21.220000000000002</v>
      </c>
      <c r="I62" s="32">
        <f t="shared" ref="I62" si="28">I51+I61</f>
        <v>99.47</v>
      </c>
      <c r="J62" s="32">
        <f t="shared" ref="J62:L62" si="29">J51+J61</f>
        <v>684.36000000000013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 t="s">
        <v>70</v>
      </c>
      <c r="L71" s="43">
        <v>5</v>
      </c>
    </row>
    <row r="72" spans="1:12" ht="15">
      <c r="A72" s="23"/>
      <c r="B72" s="15"/>
      <c r="C72" s="11"/>
      <c r="D72" s="7" t="s">
        <v>27</v>
      </c>
      <c r="E72" s="42" t="s">
        <v>79</v>
      </c>
      <c r="F72" s="43" t="s">
        <v>47</v>
      </c>
      <c r="G72" s="43">
        <v>4.3899999999999997</v>
      </c>
      <c r="H72" s="43">
        <v>4.21</v>
      </c>
      <c r="I72" s="43">
        <v>13.22</v>
      </c>
      <c r="J72" s="43">
        <v>108.6</v>
      </c>
      <c r="K72" s="44" t="s">
        <v>80</v>
      </c>
      <c r="L72" s="43">
        <v>20</v>
      </c>
    </row>
    <row r="73" spans="1:12" ht="15">
      <c r="A73" s="23"/>
      <c r="B73" s="15"/>
      <c r="C73" s="11"/>
      <c r="D73" s="7" t="s">
        <v>28</v>
      </c>
      <c r="E73" s="42" t="s">
        <v>81</v>
      </c>
      <c r="F73" s="43">
        <v>150</v>
      </c>
      <c r="G73" s="43">
        <v>3.15</v>
      </c>
      <c r="H73" s="43">
        <v>7.95</v>
      </c>
      <c r="I73" s="43">
        <v>22.05</v>
      </c>
      <c r="J73" s="43">
        <v>112.5</v>
      </c>
      <c r="K73" s="44" t="s">
        <v>82</v>
      </c>
      <c r="L73" s="43">
        <v>10</v>
      </c>
    </row>
    <row r="74" spans="1:12" ht="15">
      <c r="A74" s="23"/>
      <c r="B74" s="15"/>
      <c r="C74" s="11"/>
      <c r="D74" s="7" t="s">
        <v>29</v>
      </c>
      <c r="E74" s="42" t="s">
        <v>83</v>
      </c>
      <c r="F74" s="43">
        <v>90</v>
      </c>
      <c r="G74" s="43">
        <v>8.25</v>
      </c>
      <c r="H74" s="43">
        <v>12.1</v>
      </c>
      <c r="I74" s="43">
        <v>7.16</v>
      </c>
      <c r="J74" s="43">
        <v>172</v>
      </c>
      <c r="K74" s="44" t="s">
        <v>84</v>
      </c>
      <c r="L74" s="43">
        <v>22</v>
      </c>
    </row>
    <row r="75" spans="1:12" ht="15">
      <c r="A75" s="23"/>
      <c r="B75" s="15"/>
      <c r="C75" s="11"/>
      <c r="D75" s="7" t="s">
        <v>30</v>
      </c>
      <c r="E75" s="42" t="s">
        <v>85</v>
      </c>
      <c r="F75" s="43" t="s">
        <v>47</v>
      </c>
      <c r="G75" s="43">
        <v>0.66</v>
      </c>
      <c r="H75" s="43">
        <v>0.09</v>
      </c>
      <c r="I75" s="43">
        <v>32.14</v>
      </c>
      <c r="J75" s="43">
        <v>132.80000000000001</v>
      </c>
      <c r="K75" s="44" t="s">
        <v>86</v>
      </c>
      <c r="L75" s="43">
        <v>8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45</v>
      </c>
      <c r="G76" s="43">
        <v>3.54</v>
      </c>
      <c r="H76" s="43">
        <v>0.45</v>
      </c>
      <c r="I76" s="43">
        <v>21.72</v>
      </c>
      <c r="J76" s="43">
        <v>105.21</v>
      </c>
      <c r="K76" s="44" t="s">
        <v>58</v>
      </c>
      <c r="L76" s="43">
        <v>5</v>
      </c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25</v>
      </c>
      <c r="G77" s="43">
        <v>1.65</v>
      </c>
      <c r="H77" s="43">
        <v>0.3</v>
      </c>
      <c r="I77" s="43">
        <v>8.35</v>
      </c>
      <c r="J77" s="43">
        <v>43.32</v>
      </c>
      <c r="K77" s="44" t="s">
        <v>58</v>
      </c>
      <c r="L77" s="43">
        <v>4</v>
      </c>
    </row>
    <row r="78" spans="1:12" ht="15">
      <c r="A78" s="23"/>
      <c r="B78" s="15"/>
      <c r="C78" s="11"/>
      <c r="D78" s="6" t="s">
        <v>67</v>
      </c>
      <c r="E78" s="42" t="s">
        <v>87</v>
      </c>
      <c r="F78" s="43">
        <v>100</v>
      </c>
      <c r="G78" s="43">
        <v>0.99</v>
      </c>
      <c r="H78" s="43">
        <v>0.22</v>
      </c>
      <c r="I78" s="43">
        <v>8.91</v>
      </c>
      <c r="J78" s="43">
        <v>44</v>
      </c>
      <c r="K78" s="44" t="s">
        <v>58</v>
      </c>
      <c r="L78" s="43">
        <v>18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470</v>
      </c>
      <c r="G80" s="19">
        <f t="shared" ref="G80" si="34">SUM(G71:G79)</f>
        <v>23.289999999999996</v>
      </c>
      <c r="H80" s="19">
        <f t="shared" ref="H80" si="35">SUM(H71:H79)</f>
        <v>25.44</v>
      </c>
      <c r="I80" s="19">
        <f t="shared" ref="I80" si="36">SUM(I71:I79)</f>
        <v>115.82999999999998</v>
      </c>
      <c r="J80" s="19">
        <f t="shared" ref="J80:L80" si="37">SUM(J71:J79)</f>
        <v>731.63000000000011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470</v>
      </c>
      <c r="G81" s="32">
        <f t="shared" ref="G81" si="38">G70+G80</f>
        <v>23.289999999999996</v>
      </c>
      <c r="H81" s="32">
        <f t="shared" ref="H81" si="39">H70+H80</f>
        <v>25.44</v>
      </c>
      <c r="I81" s="32">
        <f t="shared" ref="I81" si="40">I70+I80</f>
        <v>115.82999999999998</v>
      </c>
      <c r="J81" s="32">
        <f t="shared" ref="J81:L81" si="41">J70+J80</f>
        <v>731.63000000000011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1.1399999999999999</v>
      </c>
      <c r="H90" s="43">
        <v>3.06</v>
      </c>
      <c r="I90" s="43">
        <v>11.81</v>
      </c>
      <c r="J90" s="43">
        <v>73.2</v>
      </c>
      <c r="K90" s="44" t="s">
        <v>89</v>
      </c>
      <c r="L90" s="43">
        <v>10</v>
      </c>
    </row>
    <row r="91" spans="1:12" ht="15">
      <c r="A91" s="23"/>
      <c r="B91" s="15"/>
      <c r="C91" s="11"/>
      <c r="D91" s="7" t="s">
        <v>27</v>
      </c>
      <c r="E91" s="42" t="s">
        <v>90</v>
      </c>
      <c r="F91" s="43" t="s">
        <v>47</v>
      </c>
      <c r="G91" s="43">
        <v>4.4800000000000004</v>
      </c>
      <c r="H91" s="43">
        <v>6.09</v>
      </c>
      <c r="I91" s="43">
        <v>9.5399999999999991</v>
      </c>
      <c r="J91" s="43">
        <v>111</v>
      </c>
      <c r="K91" s="44" t="s">
        <v>91</v>
      </c>
      <c r="L91" s="43">
        <v>20</v>
      </c>
    </row>
    <row r="92" spans="1:12" ht="15">
      <c r="A92" s="23"/>
      <c r="B92" s="15"/>
      <c r="C92" s="11"/>
      <c r="D92" s="7" t="s">
        <v>28</v>
      </c>
      <c r="E92" s="42" t="s">
        <v>92</v>
      </c>
      <c r="F92" s="43">
        <v>160</v>
      </c>
      <c r="G92" s="43">
        <v>13.45</v>
      </c>
      <c r="H92" s="43">
        <v>8.5</v>
      </c>
      <c r="I92" s="43">
        <v>19.54</v>
      </c>
      <c r="J92" s="43">
        <v>208</v>
      </c>
      <c r="K92" s="44" t="s">
        <v>93</v>
      </c>
      <c r="L92" s="43">
        <v>31</v>
      </c>
    </row>
    <row r="93" spans="1:12" ht="15">
      <c r="A93" s="23"/>
      <c r="B93" s="15"/>
      <c r="C93" s="11"/>
      <c r="D93" s="7" t="s">
        <v>29</v>
      </c>
      <c r="E93" s="42" t="s">
        <v>94</v>
      </c>
      <c r="F93" s="51" t="s">
        <v>44</v>
      </c>
      <c r="G93" s="43">
        <v>8.5</v>
      </c>
      <c r="H93" s="43">
        <v>6.09</v>
      </c>
      <c r="I93" s="43">
        <v>38.64</v>
      </c>
      <c r="J93" s="43">
        <v>243.75</v>
      </c>
      <c r="K93" s="44" t="s">
        <v>56</v>
      </c>
      <c r="L93" s="43">
        <v>10</v>
      </c>
    </row>
    <row r="94" spans="1:12" ht="15">
      <c r="A94" s="23"/>
      <c r="B94" s="15"/>
      <c r="C94" s="11"/>
      <c r="D94" s="7" t="s">
        <v>30</v>
      </c>
      <c r="E94" s="42" t="s">
        <v>95</v>
      </c>
      <c r="F94" s="43" t="s">
        <v>47</v>
      </c>
      <c r="G94" s="43">
        <v>0.34</v>
      </c>
      <c r="H94" s="43">
        <v>0.11</v>
      </c>
      <c r="I94" s="43">
        <v>23.7</v>
      </c>
      <c r="J94" s="43">
        <v>88.4</v>
      </c>
      <c r="K94" s="44" t="s">
        <v>57</v>
      </c>
      <c r="L94" s="43">
        <v>12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45</v>
      </c>
      <c r="G95" s="43">
        <v>3.54</v>
      </c>
      <c r="H95" s="43">
        <v>0.45</v>
      </c>
      <c r="I95" s="43">
        <v>21.72</v>
      </c>
      <c r="J95" s="43">
        <v>21.72</v>
      </c>
      <c r="K95" s="44" t="s">
        <v>58</v>
      </c>
      <c r="L95" s="43">
        <v>5</v>
      </c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25</v>
      </c>
      <c r="G96" s="43">
        <v>1.65</v>
      </c>
      <c r="H96" s="43">
        <v>0.3</v>
      </c>
      <c r="I96" s="43">
        <v>8.35</v>
      </c>
      <c r="J96" s="43">
        <v>43.32</v>
      </c>
      <c r="K96" s="44" t="s">
        <v>58</v>
      </c>
      <c r="L96" s="43">
        <v>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290</v>
      </c>
      <c r="G99" s="19">
        <f t="shared" ref="G99" si="46">SUM(G90:G98)</f>
        <v>33.1</v>
      </c>
      <c r="H99" s="19">
        <f t="shared" ref="H99" si="47">SUM(H90:H98)</f>
        <v>24.599999999999998</v>
      </c>
      <c r="I99" s="19">
        <f t="shared" ref="I99" si="48">SUM(I90:I98)</f>
        <v>133.30000000000001</v>
      </c>
      <c r="J99" s="19">
        <f t="shared" ref="J99:L99" si="49">SUM(J90:J98)</f>
        <v>789.3900000000001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290</v>
      </c>
      <c r="G100" s="32">
        <f t="shared" ref="G100" si="50">G89+G99</f>
        <v>33.1</v>
      </c>
      <c r="H100" s="32">
        <f t="shared" ref="H100" si="51">H89+H99</f>
        <v>24.599999999999998</v>
      </c>
      <c r="I100" s="32">
        <f t="shared" ref="I100" si="52">I89+I99</f>
        <v>133.30000000000001</v>
      </c>
      <c r="J100" s="32">
        <f t="shared" ref="J100:L100" si="53">J89+J99</f>
        <v>789.3900000000001</v>
      </c>
      <c r="K100" s="32"/>
      <c r="L100" s="32">
        <f t="shared" si="53"/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96</v>
      </c>
      <c r="F109" s="43">
        <v>60</v>
      </c>
      <c r="G109" s="43">
        <v>1.73</v>
      </c>
      <c r="H109" s="43">
        <v>3.71</v>
      </c>
      <c r="I109" s="43">
        <v>4.82</v>
      </c>
      <c r="J109" s="43">
        <v>59.8</v>
      </c>
      <c r="K109" s="44" t="s">
        <v>97</v>
      </c>
      <c r="L109" s="43">
        <v>5</v>
      </c>
    </row>
    <row r="110" spans="1:12" ht="15">
      <c r="A110" s="23"/>
      <c r="B110" s="15"/>
      <c r="C110" s="11"/>
      <c r="D110" s="7" t="s">
        <v>27</v>
      </c>
      <c r="E110" s="42" t="s">
        <v>98</v>
      </c>
      <c r="F110" s="43" t="s">
        <v>47</v>
      </c>
      <c r="G110" s="43">
        <v>4.7</v>
      </c>
      <c r="H110" s="43">
        <v>8.6</v>
      </c>
      <c r="I110" s="43">
        <v>13</v>
      </c>
      <c r="J110" s="43">
        <v>136</v>
      </c>
      <c r="K110" s="44" t="s">
        <v>99</v>
      </c>
      <c r="L110" s="43">
        <v>15</v>
      </c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13</v>
      </c>
      <c r="H111" s="43">
        <v>20</v>
      </c>
      <c r="I111" s="43">
        <v>12</v>
      </c>
      <c r="J111" s="43">
        <v>281</v>
      </c>
      <c r="K111" s="44" t="s">
        <v>100</v>
      </c>
      <c r="L111" s="43">
        <v>22</v>
      </c>
    </row>
    <row r="112" spans="1:12" ht="15">
      <c r="A112" s="23"/>
      <c r="B112" s="15"/>
      <c r="C112" s="11"/>
      <c r="D112" s="7" t="s">
        <v>29</v>
      </c>
      <c r="E112" s="42" t="s">
        <v>101</v>
      </c>
      <c r="F112" s="43">
        <v>150</v>
      </c>
      <c r="G112" s="43">
        <v>3.08</v>
      </c>
      <c r="H112" s="43">
        <v>4.83</v>
      </c>
      <c r="I112" s="43">
        <v>27.29</v>
      </c>
      <c r="J112" s="43">
        <v>125</v>
      </c>
      <c r="K112" s="44" t="s">
        <v>102</v>
      </c>
      <c r="L112" s="43">
        <v>14</v>
      </c>
    </row>
    <row r="113" spans="1:12" ht="15">
      <c r="A113" s="23"/>
      <c r="B113" s="15"/>
      <c r="C113" s="11"/>
      <c r="D113" s="7" t="s">
        <v>30</v>
      </c>
      <c r="E113" s="42" t="s">
        <v>103</v>
      </c>
      <c r="F113" s="43" t="s">
        <v>47</v>
      </c>
      <c r="G113" s="43">
        <v>0.6</v>
      </c>
      <c r="H113" s="43">
        <v>0.2</v>
      </c>
      <c r="I113" s="43">
        <v>30.4</v>
      </c>
      <c r="J113" s="43">
        <v>125.8</v>
      </c>
      <c r="K113" s="44" t="s">
        <v>58</v>
      </c>
      <c r="L113" s="43">
        <v>27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45</v>
      </c>
      <c r="G114" s="43">
        <v>3.54</v>
      </c>
      <c r="H114" s="43">
        <v>0.45</v>
      </c>
      <c r="I114" s="43">
        <v>21.72</v>
      </c>
      <c r="J114" s="43">
        <v>105.21</v>
      </c>
      <c r="K114" s="44" t="s">
        <v>58</v>
      </c>
      <c r="L114" s="43">
        <v>5</v>
      </c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25</v>
      </c>
      <c r="G115" s="43">
        <v>1.65</v>
      </c>
      <c r="H115" s="43">
        <v>0.3</v>
      </c>
      <c r="I115" s="43">
        <v>8.35</v>
      </c>
      <c r="J115" s="43">
        <v>43.32</v>
      </c>
      <c r="K115" s="44" t="s">
        <v>58</v>
      </c>
      <c r="L115" s="43">
        <v>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370</v>
      </c>
      <c r="G118" s="19">
        <f t="shared" ref="G118:J118" si="56">SUM(G109:G117)</f>
        <v>28.299999999999997</v>
      </c>
      <c r="H118" s="19">
        <f t="shared" si="56"/>
        <v>38.090000000000003</v>
      </c>
      <c r="I118" s="19">
        <f t="shared" si="56"/>
        <v>117.57999999999998</v>
      </c>
      <c r="J118" s="19">
        <f t="shared" si="56"/>
        <v>876.13</v>
      </c>
      <c r="K118" s="25"/>
      <c r="L118" s="19">
        <f t="shared" ref="L118" si="57">SUM(L109:L117)</f>
        <v>92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370</v>
      </c>
      <c r="G119" s="32">
        <f t="shared" ref="G119" si="58">G108+G118</f>
        <v>28.299999999999997</v>
      </c>
      <c r="H119" s="32">
        <f t="shared" ref="H119" si="59">H108+H118</f>
        <v>38.090000000000003</v>
      </c>
      <c r="I119" s="32">
        <f t="shared" ref="I119" si="60">I108+I118</f>
        <v>117.57999999999998</v>
      </c>
      <c r="J119" s="32">
        <f t="shared" ref="J119:L119" si="61">J108+J118</f>
        <v>876.13</v>
      </c>
      <c r="K119" s="32"/>
      <c r="L119" s="32">
        <f t="shared" si="61"/>
        <v>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0.48</v>
      </c>
      <c r="H128" s="43">
        <v>0.06</v>
      </c>
      <c r="I128" s="43">
        <v>1.02</v>
      </c>
      <c r="J128" s="43">
        <v>6</v>
      </c>
      <c r="K128" s="44" t="s">
        <v>70</v>
      </c>
      <c r="L128" s="43">
        <v>8</v>
      </c>
    </row>
    <row r="129" spans="1:12" ht="15">
      <c r="A129" s="14"/>
      <c r="B129" s="15"/>
      <c r="C129" s="11"/>
      <c r="D129" s="7" t="s">
        <v>27</v>
      </c>
      <c r="E129" s="42" t="s">
        <v>41</v>
      </c>
      <c r="F129" s="43">
        <v>210</v>
      </c>
      <c r="G129" s="43">
        <v>2</v>
      </c>
      <c r="H129" s="43">
        <v>11</v>
      </c>
      <c r="I129" s="43">
        <v>8</v>
      </c>
      <c r="J129" s="43">
        <v>121</v>
      </c>
      <c r="K129" s="44" t="s">
        <v>54</v>
      </c>
      <c r="L129" s="43">
        <v>21</v>
      </c>
    </row>
    <row r="130" spans="1:12" ht="15">
      <c r="A130" s="14"/>
      <c r="B130" s="15"/>
      <c r="C130" s="11"/>
      <c r="D130" s="7" t="s">
        <v>28</v>
      </c>
      <c r="E130" s="42" t="s">
        <v>104</v>
      </c>
      <c r="F130" s="43">
        <v>95</v>
      </c>
      <c r="G130" s="43">
        <v>12</v>
      </c>
      <c r="H130" s="43">
        <v>12</v>
      </c>
      <c r="I130" s="43">
        <v>4</v>
      </c>
      <c r="J130" s="43">
        <v>183</v>
      </c>
      <c r="K130" s="44" t="s">
        <v>105</v>
      </c>
      <c r="L130" s="43">
        <v>21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 t="s">
        <v>44</v>
      </c>
      <c r="G131" s="43">
        <v>3.56</v>
      </c>
      <c r="H131" s="43">
        <v>5.3</v>
      </c>
      <c r="I131" s="43">
        <v>36.6</v>
      </c>
      <c r="J131" s="43">
        <v>209.7</v>
      </c>
      <c r="K131" s="44" t="s">
        <v>64</v>
      </c>
      <c r="L131" s="43">
        <v>10</v>
      </c>
    </row>
    <row r="132" spans="1:12" ht="15">
      <c r="A132" s="14"/>
      <c r="B132" s="15"/>
      <c r="C132" s="11"/>
      <c r="D132" s="7" t="s">
        <v>30</v>
      </c>
      <c r="E132" s="42" t="s">
        <v>106</v>
      </c>
      <c r="F132" s="43" t="s">
        <v>47</v>
      </c>
      <c r="G132" s="43">
        <v>0.34</v>
      </c>
      <c r="H132" s="43">
        <v>0.08</v>
      </c>
      <c r="I132" s="43">
        <v>29.84</v>
      </c>
      <c r="J132" s="43">
        <v>122.2</v>
      </c>
      <c r="K132" s="44" t="s">
        <v>107</v>
      </c>
      <c r="L132" s="43">
        <v>8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45</v>
      </c>
      <c r="G133" s="43">
        <v>3.54</v>
      </c>
      <c r="H133" s="43">
        <v>0.45</v>
      </c>
      <c r="I133" s="43">
        <v>21.72</v>
      </c>
      <c r="J133" s="43">
        <v>105.21</v>
      </c>
      <c r="K133" s="44" t="s">
        <v>58</v>
      </c>
      <c r="L133" s="43">
        <v>5</v>
      </c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25</v>
      </c>
      <c r="G134" s="43">
        <v>1.65</v>
      </c>
      <c r="H134" s="43">
        <v>0.3</v>
      </c>
      <c r="I134" s="43">
        <v>8.35</v>
      </c>
      <c r="J134" s="43">
        <v>43.32</v>
      </c>
      <c r="K134" s="44" t="s">
        <v>58</v>
      </c>
      <c r="L134" s="43">
        <v>4</v>
      </c>
    </row>
    <row r="135" spans="1:12" ht="15">
      <c r="A135" s="14"/>
      <c r="B135" s="15"/>
      <c r="C135" s="11"/>
      <c r="D135" s="6" t="s">
        <v>108</v>
      </c>
      <c r="E135" s="42" t="s">
        <v>68</v>
      </c>
      <c r="F135" s="43">
        <v>100</v>
      </c>
      <c r="G135" s="43">
        <v>0.44</v>
      </c>
      <c r="H135" s="43">
        <v>0.44</v>
      </c>
      <c r="I135" s="43">
        <v>10.78</v>
      </c>
      <c r="J135" s="43">
        <v>49.5</v>
      </c>
      <c r="K135" s="44" t="s">
        <v>58</v>
      </c>
      <c r="L135" s="43">
        <v>15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535</v>
      </c>
      <c r="G137" s="19">
        <f t="shared" ref="G137:J137" si="64">SUM(G128:G136)</f>
        <v>24.009999999999998</v>
      </c>
      <c r="H137" s="19">
        <f t="shared" si="64"/>
        <v>29.630000000000003</v>
      </c>
      <c r="I137" s="19">
        <f t="shared" si="64"/>
        <v>120.31</v>
      </c>
      <c r="J137" s="19">
        <f t="shared" si="64"/>
        <v>839.93000000000018</v>
      </c>
      <c r="K137" s="25"/>
      <c r="L137" s="19">
        <f t="shared" ref="L137" si="65">SUM(L128:L136)</f>
        <v>92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535</v>
      </c>
      <c r="G138" s="32">
        <f t="shared" ref="G138" si="66">G127+G137</f>
        <v>24.009999999999998</v>
      </c>
      <c r="H138" s="32">
        <f t="shared" ref="H138" si="67">H127+H137</f>
        <v>29.630000000000003</v>
      </c>
      <c r="I138" s="32">
        <f t="shared" ref="I138" si="68">I127+I137</f>
        <v>120.31</v>
      </c>
      <c r="J138" s="32">
        <f t="shared" ref="J138:L138" si="69">J127+J137</f>
        <v>839.93000000000018</v>
      </c>
      <c r="K138" s="32"/>
      <c r="L138" s="32">
        <f t="shared" si="69"/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109</v>
      </c>
      <c r="F147" s="43">
        <v>60</v>
      </c>
      <c r="G147" s="43">
        <v>0.96</v>
      </c>
      <c r="H147" s="43">
        <v>4.0599999999999996</v>
      </c>
      <c r="I147" s="43">
        <v>5.76</v>
      </c>
      <c r="J147" s="43">
        <v>81.599999999999994</v>
      </c>
      <c r="K147" s="44" t="s">
        <v>110</v>
      </c>
      <c r="L147" s="43">
        <v>10</v>
      </c>
    </row>
    <row r="148" spans="1:12" ht="15">
      <c r="A148" s="23"/>
      <c r="B148" s="15"/>
      <c r="C148" s="11"/>
      <c r="D148" s="7" t="s">
        <v>27</v>
      </c>
      <c r="E148" s="42" t="s">
        <v>111</v>
      </c>
      <c r="F148" s="43">
        <v>228</v>
      </c>
      <c r="G148" s="43">
        <v>2.23</v>
      </c>
      <c r="H148" s="43">
        <v>2.6</v>
      </c>
      <c r="I148" s="43">
        <v>14.03</v>
      </c>
      <c r="J148" s="43">
        <v>96.67</v>
      </c>
      <c r="K148" s="44" t="s">
        <v>112</v>
      </c>
      <c r="L148" s="43">
        <v>15</v>
      </c>
    </row>
    <row r="149" spans="1:12" ht="15">
      <c r="A149" s="23"/>
      <c r="B149" s="15"/>
      <c r="C149" s="11"/>
      <c r="D149" s="7" t="s">
        <v>28</v>
      </c>
      <c r="E149" s="42" t="s">
        <v>113</v>
      </c>
      <c r="F149" s="43">
        <v>170</v>
      </c>
      <c r="G149" s="43">
        <v>14.45</v>
      </c>
      <c r="H149" s="43">
        <v>14.96</v>
      </c>
      <c r="I149" s="43">
        <v>12</v>
      </c>
      <c r="J149" s="43">
        <v>251.73</v>
      </c>
      <c r="K149" s="44" t="s">
        <v>75</v>
      </c>
      <c r="L149" s="43">
        <v>17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76</v>
      </c>
      <c r="F151" s="43" t="s">
        <v>47</v>
      </c>
      <c r="G151" s="43">
        <v>1</v>
      </c>
      <c r="H151" s="43">
        <v>0</v>
      </c>
      <c r="I151" s="43">
        <v>20.2</v>
      </c>
      <c r="J151" s="43">
        <v>84.4</v>
      </c>
      <c r="K151" s="44" t="s">
        <v>58</v>
      </c>
      <c r="L151" s="43">
        <v>27</v>
      </c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45</v>
      </c>
      <c r="G152" s="43">
        <v>3.54</v>
      </c>
      <c r="H152" s="43">
        <v>0.45</v>
      </c>
      <c r="I152" s="43">
        <v>21.72</v>
      </c>
      <c r="J152" s="43">
        <v>105.21</v>
      </c>
      <c r="K152" s="44" t="s">
        <v>58</v>
      </c>
      <c r="L152" s="43">
        <v>5</v>
      </c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25</v>
      </c>
      <c r="G153" s="43">
        <v>1.65</v>
      </c>
      <c r="H153" s="43">
        <v>0.3</v>
      </c>
      <c r="I153" s="43">
        <v>8.35</v>
      </c>
      <c r="J153" s="43">
        <v>43.32</v>
      </c>
      <c r="K153" s="44" t="s">
        <v>58</v>
      </c>
      <c r="L153" s="43">
        <v>4</v>
      </c>
    </row>
    <row r="154" spans="1:12" ht="15">
      <c r="A154" s="23"/>
      <c r="B154" s="15"/>
      <c r="C154" s="11"/>
      <c r="D154" s="6" t="s">
        <v>114</v>
      </c>
      <c r="E154" s="42" t="s">
        <v>77</v>
      </c>
      <c r="F154" s="43">
        <v>100</v>
      </c>
      <c r="G154" s="43">
        <v>2</v>
      </c>
      <c r="H154" s="43">
        <v>1</v>
      </c>
      <c r="I154" s="43">
        <v>23</v>
      </c>
      <c r="J154" s="43">
        <v>106</v>
      </c>
      <c r="K154" s="44" t="s">
        <v>58</v>
      </c>
      <c r="L154" s="43">
        <v>14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628</v>
      </c>
      <c r="G156" s="19">
        <f t="shared" ref="G156:J156" si="72">SUM(G147:G155)</f>
        <v>25.83</v>
      </c>
      <c r="H156" s="19">
        <f t="shared" si="72"/>
        <v>23.37</v>
      </c>
      <c r="I156" s="19">
        <f t="shared" si="72"/>
        <v>105.05999999999999</v>
      </c>
      <c r="J156" s="19">
        <f t="shared" si="72"/>
        <v>768.93000000000006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628</v>
      </c>
      <c r="G157" s="32">
        <f t="shared" ref="G157" si="74">G146+G156</f>
        <v>25.83</v>
      </c>
      <c r="H157" s="32">
        <f t="shared" ref="H157" si="75">H146+H156</f>
        <v>23.37</v>
      </c>
      <c r="I157" s="32">
        <f t="shared" ref="I157" si="76">I146+I156</f>
        <v>105.05999999999999</v>
      </c>
      <c r="J157" s="32">
        <f t="shared" ref="J157:L157" si="77">J146+J156</f>
        <v>768.93000000000006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115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13.2</v>
      </c>
      <c r="K166" s="44" t="s">
        <v>70</v>
      </c>
      <c r="L166" s="43">
        <v>8</v>
      </c>
    </row>
    <row r="167" spans="1:12" ht="15">
      <c r="A167" s="23"/>
      <c r="B167" s="15"/>
      <c r="C167" s="11"/>
      <c r="D167" s="7" t="s">
        <v>27</v>
      </c>
      <c r="E167" s="42" t="s">
        <v>116</v>
      </c>
      <c r="F167" s="43" t="s">
        <v>47</v>
      </c>
      <c r="G167" s="43">
        <v>1.2</v>
      </c>
      <c r="H167" s="43">
        <v>3.99</v>
      </c>
      <c r="I167" s="43">
        <v>7.31</v>
      </c>
      <c r="J167" s="43">
        <v>76.2</v>
      </c>
      <c r="K167" s="44" t="s">
        <v>117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118</v>
      </c>
      <c r="F168" s="43">
        <v>160</v>
      </c>
      <c r="G168" s="43">
        <v>13.45</v>
      </c>
      <c r="H168" s="43">
        <v>8.5</v>
      </c>
      <c r="I168" s="43">
        <v>19.54</v>
      </c>
      <c r="J168" s="43">
        <v>208</v>
      </c>
      <c r="K168" s="44" t="s">
        <v>93</v>
      </c>
      <c r="L168" s="43">
        <v>31</v>
      </c>
    </row>
    <row r="169" spans="1:12" ht="15">
      <c r="A169" s="23"/>
      <c r="B169" s="15"/>
      <c r="C169" s="11"/>
      <c r="D169" s="7" t="s">
        <v>29</v>
      </c>
      <c r="E169" s="42" t="s">
        <v>43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 t="s">
        <v>56</v>
      </c>
      <c r="L169" s="43">
        <v>6</v>
      </c>
    </row>
    <row r="170" spans="1:12" ht="15">
      <c r="A170" s="23"/>
      <c r="B170" s="15"/>
      <c r="C170" s="11"/>
      <c r="D170" s="7" t="s">
        <v>30</v>
      </c>
      <c r="E170" s="42" t="s">
        <v>65</v>
      </c>
      <c r="F170" s="43" t="s">
        <v>47</v>
      </c>
      <c r="G170" s="43">
        <v>0.67</v>
      </c>
      <c r="H170" s="43">
        <v>0.27</v>
      </c>
      <c r="I170" s="43">
        <v>20.75</v>
      </c>
      <c r="J170" s="43">
        <v>88.2</v>
      </c>
      <c r="K170" s="44" t="s">
        <v>66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45</v>
      </c>
      <c r="G171" s="43">
        <v>3.54</v>
      </c>
      <c r="H171" s="43">
        <v>0.45</v>
      </c>
      <c r="I171" s="43">
        <v>21.72</v>
      </c>
      <c r="J171" s="43">
        <v>105.21</v>
      </c>
      <c r="K171" s="44" t="s">
        <v>58</v>
      </c>
      <c r="L171" s="43">
        <v>5</v>
      </c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25</v>
      </c>
      <c r="G172" s="43">
        <v>1.65</v>
      </c>
      <c r="H172" s="43">
        <v>0.3</v>
      </c>
      <c r="I172" s="43">
        <v>8.35</v>
      </c>
      <c r="J172" s="43">
        <v>43.32</v>
      </c>
      <c r="K172" s="44" t="s">
        <v>58</v>
      </c>
      <c r="L172" s="43">
        <v>4</v>
      </c>
    </row>
    <row r="173" spans="1:12" ht="15">
      <c r="A173" s="23"/>
      <c r="B173" s="15"/>
      <c r="C173" s="11"/>
      <c r="D173" s="6" t="s">
        <v>67</v>
      </c>
      <c r="E173" s="42" t="s">
        <v>87</v>
      </c>
      <c r="F173" s="43">
        <v>100</v>
      </c>
      <c r="G173" s="43">
        <v>0.99</v>
      </c>
      <c r="H173" s="43">
        <v>0.22</v>
      </c>
      <c r="I173" s="43">
        <v>8.91</v>
      </c>
      <c r="J173" s="43">
        <v>44</v>
      </c>
      <c r="K173" s="44" t="s">
        <v>58</v>
      </c>
      <c r="L173" s="43">
        <v>18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540</v>
      </c>
      <c r="G175" s="19">
        <f t="shared" ref="G175:J175" si="80">SUM(G166:G174)</f>
        <v>27.679999999999996</v>
      </c>
      <c r="H175" s="19">
        <f t="shared" si="80"/>
        <v>18.369999999999997</v>
      </c>
      <c r="I175" s="19">
        <f t="shared" si="80"/>
        <v>115.30999999999999</v>
      </c>
      <c r="J175" s="19">
        <f t="shared" si="80"/>
        <v>746.58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540</v>
      </c>
      <c r="G176" s="32">
        <f t="shared" ref="G176" si="82">G165+G175</f>
        <v>27.679999999999996</v>
      </c>
      <c r="H176" s="32">
        <f t="shared" ref="H176" si="83">H165+H175</f>
        <v>18.369999999999997</v>
      </c>
      <c r="I176" s="32">
        <f t="shared" ref="I176" si="84">I165+I175</f>
        <v>115.30999999999999</v>
      </c>
      <c r="J176" s="32">
        <f t="shared" ref="J176:L176" si="85">J165+J175</f>
        <v>746.58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0.48</v>
      </c>
      <c r="H185" s="43">
        <v>0.06</v>
      </c>
      <c r="I185" s="43">
        <v>1.02</v>
      </c>
      <c r="J185" s="43">
        <v>6</v>
      </c>
      <c r="K185" s="44" t="s">
        <v>70</v>
      </c>
      <c r="L185" s="43">
        <v>8</v>
      </c>
    </row>
    <row r="186" spans="1:12" ht="15">
      <c r="A186" s="23"/>
      <c r="B186" s="15"/>
      <c r="C186" s="11"/>
      <c r="D186" s="7" t="s">
        <v>27</v>
      </c>
      <c r="E186" s="42" t="s">
        <v>119</v>
      </c>
      <c r="F186" s="43" t="s">
        <v>42</v>
      </c>
      <c r="G186" s="43">
        <v>1.7</v>
      </c>
      <c r="H186" s="43">
        <v>4.9000000000000004</v>
      </c>
      <c r="I186" s="43">
        <v>13.08</v>
      </c>
      <c r="J186" s="43">
        <v>87.7</v>
      </c>
      <c r="K186" s="44" t="s">
        <v>72</v>
      </c>
      <c r="L186" s="43">
        <v>20</v>
      </c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90</v>
      </c>
      <c r="G187" s="43">
        <v>14</v>
      </c>
      <c r="H187" s="43">
        <v>20</v>
      </c>
      <c r="I187" s="43">
        <v>12</v>
      </c>
      <c r="J187" s="43">
        <v>281</v>
      </c>
      <c r="K187" s="44" t="s">
        <v>120</v>
      </c>
      <c r="L187" s="43">
        <v>22</v>
      </c>
    </row>
    <row r="188" spans="1:12" ht="15">
      <c r="A188" s="23"/>
      <c r="B188" s="15"/>
      <c r="C188" s="11"/>
      <c r="D188" s="7" t="s">
        <v>29</v>
      </c>
      <c r="E188" s="42" t="s">
        <v>81</v>
      </c>
      <c r="F188" s="43" t="s">
        <v>44</v>
      </c>
      <c r="G188" s="43">
        <v>3.15</v>
      </c>
      <c r="H188" s="43">
        <v>7.95</v>
      </c>
      <c r="I188" s="43">
        <v>22.05</v>
      </c>
      <c r="J188" s="43">
        <v>112.5</v>
      </c>
      <c r="K188" s="44" t="s">
        <v>82</v>
      </c>
      <c r="L188" s="43">
        <v>10</v>
      </c>
    </row>
    <row r="189" spans="1:12" ht="15">
      <c r="A189" s="23"/>
      <c r="B189" s="15"/>
      <c r="C189" s="11"/>
      <c r="D189" s="7" t="s">
        <v>30</v>
      </c>
      <c r="E189" s="42" t="s">
        <v>85</v>
      </c>
      <c r="F189" s="43" t="s">
        <v>47</v>
      </c>
      <c r="G189" s="43">
        <v>0.66</v>
      </c>
      <c r="H189" s="43">
        <v>0.09</v>
      </c>
      <c r="I189" s="43">
        <v>32.14</v>
      </c>
      <c r="J189" s="43">
        <v>132.80000000000001</v>
      </c>
      <c r="K189" s="44" t="s">
        <v>86</v>
      </c>
      <c r="L189" s="43">
        <v>8</v>
      </c>
    </row>
    <row r="190" spans="1:12" ht="15">
      <c r="A190" s="23"/>
      <c r="B190" s="15"/>
      <c r="C190" s="11"/>
      <c r="D190" s="7" t="s">
        <v>31</v>
      </c>
      <c r="E190" s="42" t="s">
        <v>49</v>
      </c>
      <c r="F190" s="43">
        <v>45</v>
      </c>
      <c r="G190" s="43">
        <v>3.54</v>
      </c>
      <c r="H190" s="43">
        <v>0.45</v>
      </c>
      <c r="I190" s="43">
        <v>21.72</v>
      </c>
      <c r="J190" s="43">
        <v>105.21</v>
      </c>
      <c r="K190" s="44" t="s">
        <v>58</v>
      </c>
      <c r="L190" s="43">
        <v>5</v>
      </c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25</v>
      </c>
      <c r="G191" s="43">
        <v>1.65</v>
      </c>
      <c r="H191" s="43">
        <v>0.3</v>
      </c>
      <c r="I191" s="43">
        <v>8.35</v>
      </c>
      <c r="J191" s="43">
        <v>43.32</v>
      </c>
      <c r="K191" s="44" t="s">
        <v>58</v>
      </c>
      <c r="L191" s="43">
        <v>4</v>
      </c>
    </row>
    <row r="192" spans="1:12" ht="15">
      <c r="A192" s="23"/>
      <c r="B192" s="15"/>
      <c r="C192" s="11"/>
      <c r="D192" s="6" t="s">
        <v>124</v>
      </c>
      <c r="E192" s="42" t="s">
        <v>125</v>
      </c>
      <c r="F192" s="43">
        <v>100</v>
      </c>
      <c r="G192" s="43">
        <v>0.44</v>
      </c>
      <c r="H192" s="43">
        <v>0.44</v>
      </c>
      <c r="I192" s="43">
        <v>10.78</v>
      </c>
      <c r="J192" s="43">
        <v>49.5</v>
      </c>
      <c r="K192" s="44" t="s">
        <v>58</v>
      </c>
      <c r="L192" s="43">
        <v>15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320</v>
      </c>
      <c r="G194" s="19">
        <f t="shared" ref="G194:J194" si="88">SUM(G185:G193)</f>
        <v>25.619999999999997</v>
      </c>
      <c r="H194" s="19">
        <f t="shared" si="88"/>
        <v>34.190000000000005</v>
      </c>
      <c r="I194" s="19">
        <f t="shared" si="88"/>
        <v>121.14</v>
      </c>
      <c r="J194" s="19">
        <f t="shared" si="88"/>
        <v>818.03000000000009</v>
      </c>
      <c r="K194" s="25"/>
      <c r="L194" s="19">
        <f t="shared" ref="L194" si="89">SUM(L185:L193)</f>
        <v>92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320</v>
      </c>
      <c r="G195" s="32">
        <f t="shared" ref="G195" si="90">G184+G194</f>
        <v>25.619999999999997</v>
      </c>
      <c r="H195" s="32">
        <f t="shared" ref="H195" si="91">H184+H194</f>
        <v>34.190000000000005</v>
      </c>
      <c r="I195" s="32">
        <f t="shared" ref="I195" si="92">I184+I194</f>
        <v>121.14</v>
      </c>
      <c r="J195" s="32">
        <f t="shared" ref="J195:L195" si="93">J184+J194</f>
        <v>818.03000000000009</v>
      </c>
      <c r="K195" s="32"/>
      <c r="L195" s="32">
        <f t="shared" si="93"/>
        <v>92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383.3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</v>
      </c>
      <c r="H196" s="34">
        <f t="shared" si="94"/>
        <v>26.786000000000001</v>
      </c>
      <c r="I196" s="34">
        <f t="shared" si="94"/>
        <v>115.94899999999998</v>
      </c>
      <c r="J196" s="34">
        <f t="shared" si="94"/>
        <v>783.80100000000016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  <rowBreaks count="3" manualBreakCount="3">
    <brk id="43" max="16383" man="1"/>
    <brk id="100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2023-10-23T05:49:00Z</cp:lastPrinted>
  <dcterms:created xsi:type="dcterms:W3CDTF">2022-05-16T14:23:56Z</dcterms:created>
  <dcterms:modified xsi:type="dcterms:W3CDTF">2023-10-23T05:49:05Z</dcterms:modified>
</cp:coreProperties>
</file>